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Informe de compatibil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36" i="1" l="1"/>
  <c r="I33" i="1"/>
  <c r="I30" i="1"/>
  <c r="I27" i="1"/>
</calcChain>
</file>

<file path=xl/comments1.xml><?xml version="1.0" encoding="utf-8"?>
<comments xmlns="http://schemas.openxmlformats.org/spreadsheetml/2006/main">
  <authors>
    <author>Aparcamiento Lintzirin Guitr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</rPr>
          <t>Introducir precio gasóleo inicial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</rPr>
          <t xml:space="preserve">Introducir precio gasóleo final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<sst xmlns="http://schemas.openxmlformats.org/spreadsheetml/2006/main" count="29" uniqueCount="26">
  <si>
    <t>PRECIO 1</t>
  </si>
  <si>
    <t>PRECIO 2</t>
  </si>
  <si>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</si>
  <si>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</si>
  <si>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</si>
  <si>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</si>
  <si>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</si>
  <si>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</si>
  <si>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</si>
  <si>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</si>
  <si>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</si>
  <si>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</si>
  <si>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</si>
  <si>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</si>
  <si>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</si>
  <si>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</si>
  <si>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</si>
  <si>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</si>
  <si>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t>Copiar en PRECIO 1 el precio inicial  y en PRECIO 2 el precio final de gasóleo y saldrá el porcentaje de subida del carburante que servirá para aplicar las fórmulas, para ello debe introducir en el paso 2 el precio del transporte y obtendrá la subida a aplicar en función de cada tipo de vehículo.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</si>
  <si>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</si>
  <si>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</si>
  <si>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</si>
  <si>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t>Las fórmulas son las reguladas en los RDL 3/2022 y RDL 11/2022 y los precios del gasóleo los oficiales de los diversos organismos especificados.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</si>
  <si>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</si>
  <si>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t>Actualizadas las fórmulas con los coeficientes aplicables a partir del 1 de julio de 2023</t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</si>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</sst>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\ &quot;€&quot;"/>
    <numFmt numFmtId="166" formatCode="#,##0.00_ ;\-#,##0.00\ "/>
  </numFmts>
  <fonts count="23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1" xfId="0" applyFont="1" applyFill="1" applyBorder="1" applyProtection="1"/>
    <xf numFmtId="0" fontId="6" fillId="0" borderId="2" xfId="0" applyFont="1" applyBorder="1" applyProtection="1"/>
    <xf numFmtId="0" fontId="1" fillId="0" borderId="3" xfId="0" applyFont="1" applyFill="1" applyBorder="1" applyProtection="1"/>
    <xf numFmtId="0" fontId="0" fillId="0" borderId="4" xfId="0" applyBorder="1" applyProtection="1"/>
    <xf numFmtId="0" fontId="0" fillId="0" borderId="0" xfId="0" applyAlignment="1"/>
    <xf numFmtId="0" fontId="12" fillId="0" borderId="5" xfId="0" applyFont="1" applyBorder="1" applyProtection="1"/>
    <xf numFmtId="0" fontId="2" fillId="0" borderId="0" xfId="0" applyFont="1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0" fontId="0" fillId="0" borderId="0" xfId="0" applyBorder="1" applyProtection="1"/>
    <xf numFmtId="17" fontId="12" fillId="3" borderId="5" xfId="0" applyNumberFormat="1" applyFont="1" applyFill="1" applyBorder="1" applyAlignment="1">
      <alignment horizontal="center"/>
    </xf>
    <xf numFmtId="0" fontId="0" fillId="0" borderId="0" xfId="0" applyBorder="1"/>
    <xf numFmtId="0" fontId="11" fillId="4" borderId="5" xfId="0" applyFont="1" applyFill="1" applyBorder="1" applyAlignment="1">
      <alignment horizontal="center"/>
    </xf>
    <xf numFmtId="0" fontId="0" fillId="4" borderId="0" xfId="0" applyFill="1"/>
    <xf numFmtId="0" fontId="11" fillId="0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0" borderId="5" xfId="0" applyBorder="1"/>
    <xf numFmtId="17" fontId="12" fillId="4" borderId="0" xfId="0" applyNumberFormat="1" applyFont="1" applyFill="1" applyBorder="1" applyAlignment="1">
      <alignment horizontal="center"/>
    </xf>
    <xf numFmtId="17" fontId="12" fillId="3" borderId="12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10" fillId="0" borderId="0" xfId="1" applyAlignment="1" applyProtection="1"/>
    <xf numFmtId="0" fontId="15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7" fillId="0" borderId="0" xfId="0" applyFont="1" applyBorder="1" applyProtection="1"/>
    <xf numFmtId="0" fontId="0" fillId="4" borderId="5" xfId="0" applyFill="1" applyBorder="1"/>
    <xf numFmtId="0" fontId="6" fillId="0" borderId="9" xfId="0" applyFont="1" applyBorder="1" applyProtection="1"/>
    <xf numFmtId="0" fontId="0" fillId="0" borderId="10" xfId="0" applyBorder="1" applyProtection="1"/>
    <xf numFmtId="0" fontId="21" fillId="4" borderId="5" xfId="0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164" fontId="19" fillId="0" borderId="6" xfId="0" applyNumberFormat="1" applyFont="1" applyBorder="1" applyAlignment="1" applyProtection="1">
      <alignment horizontal="right" vertical="top" wrapText="1"/>
      <protection locked="0"/>
    </xf>
    <xf numFmtId="164" fontId="19" fillId="0" borderId="7" xfId="0" applyNumberFormat="1" applyFont="1" applyBorder="1" applyAlignment="1" applyProtection="1">
      <alignment horizontal="right"/>
      <protection locked="0"/>
    </xf>
    <xf numFmtId="166" fontId="1" fillId="0" borderId="6" xfId="0" applyNumberFormat="1" applyFont="1" applyBorder="1" applyAlignment="1" applyProtection="1"/>
    <xf numFmtId="0" fontId="0" fillId="0" borderId="7" xfId="0" applyBorder="1"/>
    <xf numFmtId="0" fontId="10" fillId="0" borderId="0" xfId="1" applyAlignment="1" applyProtection="1"/>
    <xf numFmtId="0" fontId="1" fillId="0" borderId="0" xfId="0" applyFont="1" applyAlignment="1" applyProtection="1">
      <alignment horizontal="left" wrapText="1"/>
      <protection locked="0"/>
    </xf>
    <xf numFmtId="0" fontId="18" fillId="6" borderId="5" xfId="0" applyFont="1" applyFill="1" applyBorder="1" applyAlignment="1" applyProtection="1">
      <alignment horizontal="left"/>
    </xf>
    <xf numFmtId="0" fontId="12" fillId="0" borderId="6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7" fillId="6" borderId="6" xfId="0" applyFont="1" applyFill="1" applyBorder="1" applyAlignment="1" applyProtection="1">
      <alignment horizontal="left"/>
      <protection locked="0"/>
    </xf>
    <xf numFmtId="0" fontId="17" fillId="6" borderId="8" xfId="0" applyFont="1" applyFill="1" applyBorder="1" applyAlignment="1" applyProtection="1">
      <alignment horizontal="left"/>
      <protection locked="0"/>
    </xf>
    <xf numFmtId="0" fontId="17" fillId="6" borderId="7" xfId="0" applyFont="1" applyFill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38"/>
  <sheetViews>
    <sheetView showGridLines="0" tabSelected="1" zoomScaleNormal="100" workbookViewId="0">
      <selection activeCell="A20" sqref="A20:M20"/>
    </sheetView>
  </sheetViews>
  <sheetFormatPr baseColWidth="10" defaultRowHeight="12.75" x14ac:dyDescent="0.2"/>
  <cols>
    <col min="1" max="1" width="7.85546875" customWidth="1"/>
    <col min="2" max="2" width="8.140625" customWidth="1"/>
    <col min="3" max="3" width="8.28515625" customWidth="1"/>
    <col min="4" max="4" width="7.7109375" customWidth="1"/>
    <col min="5" max="5" width="7.28515625" customWidth="1"/>
    <col min="6" max="6" width="8" customWidth="1"/>
    <col min="7" max="7" width="7" customWidth="1"/>
    <col min="8" max="8" width="8.5703125" customWidth="1"/>
    <col min="9" max="9" width="7.5703125" customWidth="1"/>
    <col min="10" max="10" width="8.7109375" customWidth="1"/>
    <col min="11" max="11" width="7.5703125" customWidth="1"/>
    <col min="12" max="13" width="7.85546875" customWidth="1"/>
    <col min="14" max="14" width="6" customWidth="1"/>
    <col min="15" max="15" width="6.28515625" customWidth="1"/>
    <col min="16" max="18" width="6.85546875" customWidth="1"/>
    <col min="19" max="19" width="6" customWidth="1"/>
    <col min="20" max="20" width="5.85546875" customWidth="1"/>
    <col min="21" max="21" width="6" customWidth="1"/>
    <col min="22" max="22" width="7.140625" customWidth="1"/>
    <col min="23" max="23" width="6.28515625" customWidth="1"/>
    <col min="24" max="24" width="6.85546875" customWidth="1"/>
    <col min="25" max="26" width="6.7109375" customWidth="1"/>
    <col min="27" max="27" width="6.140625" customWidth="1"/>
    <col min="28" max="28" width="6.5703125" customWidth="1"/>
    <col min="29" max="29" width="7" customWidth="1"/>
    <col min="30" max="30" width="7.42578125" customWidth="1"/>
    <col min="31" max="31" width="7" customWidth="1"/>
    <col min="32" max="32" width="6.5703125" customWidth="1"/>
    <col min="33" max="33" width="7.42578125" customWidth="1"/>
    <col min="34" max="34" width="6.7109375" customWidth="1"/>
    <col min="35" max="35" width="6.42578125" customWidth="1"/>
    <col min="36" max="36" width="7" customWidth="1"/>
    <col min="37" max="37" width="7.28515625" customWidth="1"/>
    <col min="38" max="38" width="8.42578125" customWidth="1"/>
    <col min="39" max="39" width="8.140625" customWidth="1"/>
    <col min="40" max="40" width="6.140625" customWidth="1"/>
    <col min="41" max="41" width="6.7109375" customWidth="1"/>
    <col min="42" max="42" width="7.28515625" customWidth="1"/>
    <col min="43" max="43" width="6.140625" customWidth="1"/>
    <col min="44" max="44" width="6" customWidth="1"/>
    <col min="45" max="45" width="6.42578125" customWidth="1"/>
    <col min="46" max="46" width="6.28515625" customWidth="1"/>
    <col min="47" max="47" width="6.85546875" customWidth="1"/>
    <col min="48" max="48" width="6.5703125" customWidth="1"/>
    <col min="49" max="49" width="6.85546875" customWidth="1"/>
    <col min="50" max="50" width="6.140625" customWidth="1"/>
    <col min="51" max="52" width="6.42578125" customWidth="1"/>
    <col min="53" max="53" width="6.85546875" customWidth="1"/>
    <col min="54" max="54" width="7.140625" customWidth="1"/>
    <col min="55" max="55" width="6.85546875" customWidth="1"/>
    <col min="56" max="56" width="7.140625" customWidth="1"/>
    <col min="57" max="57" width="6.42578125" customWidth="1"/>
    <col min="58" max="59" width="6.28515625" customWidth="1"/>
    <col min="60" max="60" width="6.85546875" customWidth="1"/>
    <col min="61" max="61" width="7" customWidth="1"/>
    <col min="62" max="62" width="6.85546875" customWidth="1"/>
    <col min="63" max="63" width="6.42578125" customWidth="1"/>
    <col min="64" max="64" width="6.85546875" customWidth="1"/>
    <col min="65" max="65" width="7.140625" customWidth="1"/>
    <col min="66" max="66" width="6.5703125" customWidth="1"/>
    <col min="67" max="67" width="6.28515625" customWidth="1"/>
    <col min="68" max="68" width="7.140625" customWidth="1"/>
    <col min="69" max="71" width="6.42578125" customWidth="1"/>
    <col min="72" max="72" width="6" customWidth="1"/>
    <col min="73" max="73" width="6.28515625" customWidth="1"/>
    <col min="74" max="74" width="7" customWidth="1"/>
    <col min="75" max="75" width="7.140625" customWidth="1"/>
    <col min="76" max="76" width="8" customWidth="1"/>
    <col min="77" max="77" width="7.85546875" customWidth="1"/>
    <col min="78" max="78" width="6" customWidth="1"/>
    <col min="79" max="81" width="6.42578125" customWidth="1"/>
    <col min="82" max="82" width="7.140625" customWidth="1"/>
    <col min="83" max="83" width="6.42578125" customWidth="1"/>
    <col min="84" max="84" width="6.5703125" customWidth="1"/>
    <col min="85" max="85" width="8.140625" customWidth="1"/>
  </cols>
  <sheetData>
    <row r="1" spans="1:253" s="34" customFormat="1" ht="30" customHeight="1" x14ac:dyDescent="0.25">
      <c r="A1" s="43" t="s">
        <v>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53" x14ac:dyDescent="0.2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253" x14ac:dyDescent="0.2">
      <c r="A3" s="22"/>
      <c r="B3" s="22"/>
      <c r="C3" s="24">
        <v>44256</v>
      </c>
      <c r="D3" s="24">
        <v>44287</v>
      </c>
      <c r="E3" s="24">
        <v>44317</v>
      </c>
      <c r="F3" s="24">
        <v>44348</v>
      </c>
      <c r="G3" s="24">
        <v>0.79979999999999996</v>
      </c>
      <c r="H3" s="24">
        <v>44409</v>
      </c>
      <c r="I3" s="24">
        <v>44440</v>
      </c>
      <c r="J3" s="24">
        <v>44470</v>
      </c>
      <c r="K3" s="24">
        <v>44501</v>
      </c>
      <c r="L3" s="24">
        <v>0.78580000000000005</v>
      </c>
      <c r="M3" s="23"/>
      <c r="N3" s="23"/>
      <c r="O3" s="23"/>
      <c r="P3" s="23"/>
      <c r="Q3" s="23"/>
      <c r="R3" s="23"/>
      <c r="S3" s="23"/>
      <c r="T3" s="23"/>
      <c r="U3" s="23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</row>
    <row r="4" spans="1:253" s="19" customFormat="1" x14ac:dyDescent="0.2">
      <c r="A4" s="37"/>
      <c r="B4" s="37"/>
      <c r="C4" s="18">
        <v>0.59799999999999998</v>
      </c>
      <c r="D4" s="18">
        <v>0.59619999999999995</v>
      </c>
      <c r="E4" s="18">
        <v>0.61639999999999995</v>
      </c>
      <c r="F4" s="20">
        <v>0.64070000000000005</v>
      </c>
      <c r="G4" s="20">
        <v>0.66390000000000005</v>
      </c>
      <c r="H4" s="20">
        <v>0.66459999999999997</v>
      </c>
      <c r="I4" s="18">
        <v>0.67749999999999999</v>
      </c>
      <c r="J4" s="18">
        <v>0.73950000000000005</v>
      </c>
      <c r="K4" s="18">
        <v>0.7611</v>
      </c>
      <c r="L4" s="18">
        <v>0.73270000000000002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</row>
    <row r="5" spans="1:253" s="19" customFormat="1" x14ac:dyDescent="0.2">
      <c r="A5" s="16">
        <v>44562</v>
      </c>
      <c r="B5" s="16">
        <v>44593</v>
      </c>
      <c r="C5" s="16">
        <v>44621</v>
      </c>
      <c r="D5" s="16">
        <v>44652</v>
      </c>
      <c r="E5" s="16">
        <v>44682</v>
      </c>
      <c r="F5" s="16">
        <v>44713</v>
      </c>
      <c r="G5" s="16">
        <v>44743</v>
      </c>
      <c r="H5" s="16">
        <v>44774</v>
      </c>
      <c r="I5" s="16">
        <v>44805</v>
      </c>
      <c r="J5" s="16">
        <v>44835</v>
      </c>
      <c r="K5" s="16">
        <v>44866</v>
      </c>
      <c r="L5" s="16">
        <v>44896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</row>
    <row r="6" spans="1:253" x14ac:dyDescent="0.2">
      <c r="A6" s="18">
        <v>0.76639999999999997</v>
      </c>
      <c r="B6" s="18">
        <v>0.83509999999999995</v>
      </c>
      <c r="C6" s="18">
        <v>1.0809</v>
      </c>
      <c r="D6" s="18">
        <v>1.1326000000000001</v>
      </c>
      <c r="E6" s="18">
        <v>1.1733</v>
      </c>
      <c r="F6" s="18">
        <v>1.3024</v>
      </c>
      <c r="G6" s="18">
        <v>1.2488999999999999</v>
      </c>
      <c r="H6" s="18">
        <v>1.1457999999999999</v>
      </c>
      <c r="I6" s="18">
        <v>1.1623000000000001</v>
      </c>
      <c r="J6" s="18">
        <v>1.2105999999999999</v>
      </c>
      <c r="K6" s="18">
        <v>1.1837</v>
      </c>
      <c r="L6" s="18">
        <v>1.0105999999999999</v>
      </c>
    </row>
    <row r="7" spans="1:253" x14ac:dyDescent="0.2">
      <c r="A7" s="16">
        <v>44927</v>
      </c>
      <c r="B7" s="16">
        <v>44958</v>
      </c>
      <c r="C7" s="16">
        <v>44986</v>
      </c>
      <c r="D7" s="16">
        <v>45017</v>
      </c>
      <c r="E7" s="16">
        <v>45047</v>
      </c>
      <c r="F7" s="16">
        <v>45078</v>
      </c>
      <c r="G7" s="16">
        <v>45108</v>
      </c>
      <c r="H7" s="16">
        <v>45139</v>
      </c>
      <c r="I7" s="16">
        <v>45170</v>
      </c>
      <c r="J7" s="16">
        <v>45200</v>
      </c>
      <c r="K7" s="16">
        <v>45231</v>
      </c>
      <c r="L7" s="16">
        <v>45261</v>
      </c>
    </row>
    <row r="8" spans="1:253" x14ac:dyDescent="0.2">
      <c r="A8" s="18">
        <v>1.0144</v>
      </c>
      <c r="B8" s="18">
        <v>0.96060000000000001</v>
      </c>
      <c r="C8" s="18">
        <v>0.91620000000000001</v>
      </c>
      <c r="D8" s="18">
        <v>0.86350000000000005</v>
      </c>
      <c r="E8" s="18">
        <v>0.79220000000000002</v>
      </c>
      <c r="F8" s="18">
        <v>0.80100000000000005</v>
      </c>
      <c r="G8" s="18">
        <v>0.82809999999999995</v>
      </c>
      <c r="H8" s="18">
        <v>0.93500000000000005</v>
      </c>
      <c r="I8" s="18">
        <v>0.99260000000000004</v>
      </c>
      <c r="J8" s="40">
        <v>0.99250000000000005</v>
      </c>
      <c r="K8" s="18">
        <v>0.93330000000000002</v>
      </c>
      <c r="L8" s="18">
        <v>0.86650000000000005</v>
      </c>
    </row>
    <row r="9" spans="1:253" x14ac:dyDescent="0.2">
      <c r="A9" s="16">
        <v>45292</v>
      </c>
      <c r="B9" s="16">
        <v>45323</v>
      </c>
      <c r="C9" s="16">
        <v>45352</v>
      </c>
      <c r="D9" s="16">
        <v>45383</v>
      </c>
      <c r="E9" s="16">
        <v>45413</v>
      </c>
      <c r="F9" s="16">
        <v>45444</v>
      </c>
      <c r="G9" s="16">
        <v>45474</v>
      </c>
      <c r="H9" s="16">
        <v>45505</v>
      </c>
      <c r="I9" s="16">
        <v>45536</v>
      </c>
      <c r="J9" s="16">
        <v>45566</v>
      </c>
      <c r="K9" s="16">
        <v>45597</v>
      </c>
      <c r="L9" s="16">
        <v>45627</v>
      </c>
    </row>
    <row r="10" spans="1:253" x14ac:dyDescent="0.2">
      <c r="A10" s="18">
        <v>0.85089999999999999</v>
      </c>
      <c r="B10" s="18">
        <v>0.89549999999999996</v>
      </c>
      <c r="C10" s="18">
        <v>0.89270000000000005</v>
      </c>
      <c r="D10" s="18">
        <v>0.90239999999999998</v>
      </c>
      <c r="E10" s="41">
        <v>0.86009999999999998</v>
      </c>
      <c r="F10" s="41">
        <v>0.83199999999999996</v>
      </c>
      <c r="G10" s="41">
        <v>0.85329999999999995</v>
      </c>
      <c r="H10" s="41">
        <v>0.81779999999999997</v>
      </c>
      <c r="I10" s="18">
        <v>0.76160000000000005</v>
      </c>
      <c r="J10" s="18">
        <v>0.76319999999999999</v>
      </c>
      <c r="K10" s="18">
        <v>0.78490000000000004</v>
      </c>
      <c r="L10" s="18">
        <v>0.80659999999999998</v>
      </c>
    </row>
    <row r="11" spans="1:253" x14ac:dyDescent="0.2">
      <c r="A11" s="16">
        <v>45658</v>
      </c>
      <c r="B11" s="16">
        <v>45689</v>
      </c>
      <c r="C11" s="16">
        <v>45717</v>
      </c>
      <c r="D11" s="16">
        <v>45748</v>
      </c>
      <c r="E11" s="16">
        <v>45778</v>
      </c>
      <c r="F11" s="16">
        <v>45809</v>
      </c>
      <c r="G11" s="16">
        <v>45839</v>
      </c>
      <c r="H11" s="16">
        <v>45870</v>
      </c>
      <c r="I11" s="16">
        <v>45901</v>
      </c>
      <c r="J11" s="16">
        <v>45931</v>
      </c>
      <c r="K11" s="16">
        <v>45962</v>
      </c>
      <c r="L11" s="16">
        <v>45992</v>
      </c>
    </row>
    <row r="12" spans="1:253" x14ac:dyDescent="0.2">
      <c r="A12" s="18">
        <v>0.84860000000000002</v>
      </c>
      <c r="B12" s="18">
        <v>0.85809999999999997</v>
      </c>
      <c r="C12" s="18">
        <v>0.82150000000000001</v>
      </c>
      <c r="D12" s="18">
        <v>0.78180000000000005</v>
      </c>
      <c r="E12" s="18">
        <v>0.74990000000000001</v>
      </c>
      <c r="F12" s="18">
        <v>0.76470000000000005</v>
      </c>
      <c r="G12" s="40">
        <v>0.79979999999999996</v>
      </c>
      <c r="H12" s="40">
        <v>0.78969999999999996</v>
      </c>
      <c r="I12" s="40">
        <v>0.78539999999999999</v>
      </c>
      <c r="J12" s="18">
        <v>0.77849999999999997</v>
      </c>
      <c r="K12" s="18">
        <v>0.81030000000000002</v>
      </c>
      <c r="L12" s="18">
        <v>0.78580000000000005</v>
      </c>
    </row>
    <row r="13" spans="1:253" x14ac:dyDescent="0.2">
      <c r="A13" s="16">
        <v>46023</v>
      </c>
      <c r="B13" s="16">
        <v>46054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253" x14ac:dyDescent="0.2">
      <c r="A14" s="18">
        <v>0.76859999999999995</v>
      </c>
      <c r="B14" s="42">
        <v>0.79339999999999999</v>
      </c>
      <c r="C14" s="18"/>
      <c r="D14" s="18"/>
      <c r="E14" s="41"/>
      <c r="F14" s="41"/>
      <c r="G14" s="41"/>
      <c r="H14" s="41"/>
      <c r="I14" s="18"/>
      <c r="J14" s="18"/>
      <c r="K14" s="18"/>
      <c r="L14" s="18"/>
    </row>
    <row r="15" spans="1:253" x14ac:dyDescent="0.2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2"/>
    </row>
    <row r="16" spans="1:253" x14ac:dyDescent="0.2">
      <c r="A16" s="51" t="s">
        <v>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4" x14ac:dyDescent="0.2">
      <c r="A17" s="33" t="s">
        <v>17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4" x14ac:dyDescent="0.2">
      <c r="A18" s="11"/>
      <c r="B18" s="12"/>
      <c r="C18" s="12"/>
      <c r="D18" s="12"/>
      <c r="E18" s="12"/>
      <c r="F18" s="12"/>
      <c r="G18" s="12"/>
      <c r="H18" s="9"/>
      <c r="I18" s="9"/>
      <c r="J18" s="9"/>
      <c r="K18" s="1"/>
      <c r="L18" s="1"/>
    </row>
    <row r="19" spans="1:14" ht="19.5" x14ac:dyDescent="0.3">
      <c r="A19" s="57" t="s">
        <v>23</v>
      </c>
      <c r="B19" s="58"/>
      <c r="C19" s="58"/>
      <c r="D19" s="58"/>
      <c r="E19" s="58"/>
      <c r="F19" s="58"/>
      <c r="G19" s="58"/>
      <c r="H19" s="59"/>
      <c r="I19" s="2"/>
      <c r="J19" s="2"/>
      <c r="K19" s="2"/>
      <c r="L19" s="2"/>
    </row>
    <row r="20" spans="1:14" ht="37.9" customHeight="1" x14ac:dyDescent="0.2">
      <c r="A20" s="52" t="s">
        <v>18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4" ht="15.75" x14ac:dyDescent="0.25">
      <c r="A21" s="10" t="s">
        <v>0</v>
      </c>
      <c r="B21" s="47">
        <v>0.59799999999999998</v>
      </c>
      <c r="C21" s="48"/>
      <c r="D21" s="1"/>
      <c r="E21" s="1"/>
      <c r="F21" s="1"/>
      <c r="G21" s="1"/>
      <c r="H21" s="1"/>
      <c r="I21" s="1"/>
      <c r="J21" s="1"/>
      <c r="K21" s="1"/>
      <c r="L21" s="1"/>
    </row>
    <row r="22" spans="1:14" ht="15.75" x14ac:dyDescent="0.25">
      <c r="A22" s="10" t="s">
        <v>1</v>
      </c>
      <c r="B22" s="47">
        <v>0.79339999999999999</v>
      </c>
      <c r="C22" s="48"/>
      <c r="D22" s="1"/>
      <c r="E22" s="54" t="s">
        <v>21</v>
      </c>
      <c r="F22" s="55"/>
      <c r="G22" s="56"/>
      <c r="H22" s="49">
        <f>((B22-B21)*100)/B21</f>
        <v>32.675585284280942</v>
      </c>
      <c r="I22" s="50"/>
      <c r="J22" s="1"/>
      <c r="K22" s="1"/>
      <c r="L22" s="1"/>
    </row>
    <row r="23" spans="1:14" x14ac:dyDescent="0.2">
      <c r="A23" s="3"/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4" ht="19.5" x14ac:dyDescent="0.3">
      <c r="A24" s="53" t="s">
        <v>19</v>
      </c>
      <c r="B24" s="53"/>
      <c r="C24" s="53"/>
      <c r="D24" s="53"/>
      <c r="E24" s="53"/>
      <c r="F24" s="53"/>
      <c r="G24" s="53"/>
      <c r="H24" s="35"/>
      <c r="I24" s="36" t="s">
        <v>20</v>
      </c>
      <c r="J24" s="15"/>
      <c r="K24" s="15"/>
      <c r="L24" s="15"/>
      <c r="M24" s="17"/>
    </row>
    <row r="25" spans="1:14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7"/>
    </row>
    <row r="26" spans="1:14" x14ac:dyDescent="0.2">
      <c r="A26" s="5" t="s">
        <v>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38"/>
      <c r="M26" s="17"/>
      <c r="N26" s="17"/>
    </row>
    <row r="27" spans="1:14" ht="19.5" x14ac:dyDescent="0.3">
      <c r="A27" s="7" t="s">
        <v>3</v>
      </c>
      <c r="B27" s="8"/>
      <c r="C27" s="8"/>
      <c r="D27" s="8"/>
      <c r="E27" s="8"/>
      <c r="F27" s="8"/>
      <c r="G27" s="13"/>
      <c r="H27" s="14"/>
      <c r="I27" s="45">
        <f>H22*H24*0.3/100</f>
        <v>0</v>
      </c>
      <c r="J27" s="46"/>
      <c r="K27" s="8"/>
      <c r="L27" s="39"/>
      <c r="M27" s="17"/>
      <c r="N27" s="17"/>
    </row>
    <row r="28" spans="1:14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7"/>
      <c r="N28" s="17"/>
    </row>
    <row r="29" spans="1:14" x14ac:dyDescent="0.2">
      <c r="A29" s="5" t="s">
        <v>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38"/>
      <c r="M29" s="17"/>
      <c r="N29" s="17"/>
    </row>
    <row r="30" spans="1:14" ht="19.5" x14ac:dyDescent="0.3">
      <c r="A30" s="7" t="s">
        <v>3</v>
      </c>
      <c r="B30" s="8"/>
      <c r="C30" s="8"/>
      <c r="D30" s="8"/>
      <c r="E30" s="8"/>
      <c r="F30" s="8"/>
      <c r="G30" s="13"/>
      <c r="H30" s="14"/>
      <c r="I30" s="45">
        <f>H22*H24*0.2/100</f>
        <v>0</v>
      </c>
      <c r="J30" s="46"/>
      <c r="K30" s="8"/>
      <c r="L30" s="39"/>
      <c r="M30" s="17"/>
      <c r="N30" s="17"/>
    </row>
    <row r="31" spans="1:14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7"/>
    </row>
    <row r="32" spans="1:14" x14ac:dyDescent="0.2">
      <c r="A32" s="5" t="s">
        <v>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38"/>
      <c r="M32" s="17"/>
      <c r="N32" s="17"/>
    </row>
    <row r="33" spans="1:16" ht="19.5" x14ac:dyDescent="0.3">
      <c r="A33" s="7" t="s">
        <v>3</v>
      </c>
      <c r="B33" s="8"/>
      <c r="C33" s="8"/>
      <c r="D33" s="8"/>
      <c r="E33" s="8"/>
      <c r="F33" s="8"/>
      <c r="G33" s="13"/>
      <c r="H33" s="14"/>
      <c r="I33" s="45">
        <f>H22*H24*0.2/100</f>
        <v>0</v>
      </c>
      <c r="J33" s="46"/>
      <c r="K33" s="8"/>
      <c r="L33" s="39"/>
      <c r="M33" s="17"/>
      <c r="N33" s="17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7"/>
    </row>
    <row r="35" spans="1:16" x14ac:dyDescent="0.2">
      <c r="A35" s="5" t="s">
        <v>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38"/>
      <c r="M35" s="17"/>
      <c r="N35" s="17"/>
    </row>
    <row r="36" spans="1:16" ht="19.5" x14ac:dyDescent="0.3">
      <c r="A36" s="7" t="s">
        <v>3</v>
      </c>
      <c r="B36" s="8"/>
      <c r="C36" s="8"/>
      <c r="D36" s="8"/>
      <c r="E36" s="8"/>
      <c r="F36" s="8"/>
      <c r="G36" s="13"/>
      <c r="H36" s="14"/>
      <c r="I36" s="45">
        <f>H22*H24*0.1/100</f>
        <v>0</v>
      </c>
      <c r="J36" s="46"/>
      <c r="K36" s="8"/>
      <c r="L36" s="39"/>
      <c r="M36" s="17"/>
      <c r="N36" s="17"/>
      <c r="P36" s="17"/>
    </row>
    <row r="37" spans="1:16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P37" s="17"/>
    </row>
    <row r="38" spans="1:16" ht="31.15" customHeight="1" x14ac:dyDescent="0.2">
      <c r="A38" s="44" t="s">
        <v>22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</sheetData>
  <mergeCells count="16">
    <mergeCell ref="A1:L1"/>
    <mergeCell ref="A38:L38"/>
    <mergeCell ref="I36:J36"/>
    <mergeCell ref="B21:C21"/>
    <mergeCell ref="B22:C22"/>
    <mergeCell ref="H22:I22"/>
    <mergeCell ref="A16:M16"/>
    <mergeCell ref="I27:J27"/>
    <mergeCell ref="I30:J30"/>
    <mergeCell ref="I33:J33"/>
    <mergeCell ref="A20:M20"/>
    <mergeCell ref="A24:G24"/>
    <mergeCell ref="E22:G22"/>
    <mergeCell ref="A19:H19"/>
    <mergeCell ref="A15:L15"/>
    <mergeCell ref="A2:L2"/>
  </mergeCells>
  <phoneticPr fontId="0" type="noConversion"/>
  <hyperlinks>
    <hyperlink ref="A16:M16" r:id="rId1" display="Acceder a la viariación semanal en el precio del gasóleo (precio más actual)"/>
    <hyperlink ref="A17" r:id="rId2"/>
  </hyperlinks>
  <pageMargins left="0.75" right="0.75" top="1" bottom="1" header="0" footer="0"/>
  <pageSetup paperSize="9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 x14ac:dyDescent="0.2">
      <c r="B1" s="25" t="s">
        <v>9</v>
      </c>
      <c r="C1" s="25"/>
      <c r="D1" s="29"/>
      <c r="E1" s="29"/>
      <c r="F1" s="29"/>
    </row>
    <row r="2" spans="2:6" x14ac:dyDescent="0.2">
      <c r="B2" s="25" t="s">
        <v>10</v>
      </c>
      <c r="C2" s="25"/>
      <c r="D2" s="29"/>
      <c r="E2" s="29"/>
      <c r="F2" s="29"/>
    </row>
    <row r="3" spans="2:6" x14ac:dyDescent="0.2">
      <c r="B3" s="26"/>
      <c r="C3" s="26"/>
      <c r="D3" s="30"/>
      <c r="E3" s="30"/>
      <c r="F3" s="30"/>
    </row>
    <row r="4" spans="2:6" ht="63.75" x14ac:dyDescent="0.2">
      <c r="B4" s="26" t="s">
        <v>11</v>
      </c>
      <c r="C4" s="26"/>
      <c r="D4" s="30"/>
      <c r="E4" s="30"/>
      <c r="F4" s="30"/>
    </row>
    <row r="5" spans="2:6" x14ac:dyDescent="0.2">
      <c r="B5" s="26"/>
      <c r="C5" s="26"/>
      <c r="D5" s="30"/>
      <c r="E5" s="30"/>
      <c r="F5" s="30"/>
    </row>
    <row r="6" spans="2:6" ht="25.5" x14ac:dyDescent="0.2">
      <c r="B6" s="25" t="s">
        <v>12</v>
      </c>
      <c r="C6" s="25"/>
      <c r="D6" s="29"/>
      <c r="E6" s="29" t="s">
        <v>13</v>
      </c>
      <c r="F6" s="29" t="s">
        <v>14</v>
      </c>
    </row>
    <row r="7" spans="2:6" ht="13.5" thickBot="1" x14ac:dyDescent="0.25">
      <c r="B7" s="26"/>
      <c r="C7" s="26"/>
      <c r="D7" s="30"/>
      <c r="E7" s="30"/>
      <c r="F7" s="30"/>
    </row>
    <row r="8" spans="2:6" ht="51.75" thickBot="1" x14ac:dyDescent="0.25">
      <c r="B8" s="27" t="s">
        <v>15</v>
      </c>
      <c r="C8" s="28"/>
      <c r="D8" s="31"/>
      <c r="E8" s="31">
        <v>3</v>
      </c>
      <c r="F8" s="32" t="s">
        <v>16</v>
      </c>
    </row>
    <row r="9" spans="2:6" x14ac:dyDescent="0.2">
      <c r="B9" s="26"/>
      <c r="C9" s="26"/>
      <c r="D9" s="30"/>
      <c r="E9" s="30"/>
      <c r="F9" s="30"/>
    </row>
    <row r="10" spans="2:6" x14ac:dyDescent="0.2">
      <c r="B10" s="26"/>
      <c r="C10" s="26"/>
      <c r="D10" s="30"/>
      <c r="E10" s="30"/>
      <c r="F1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Enara Urdanpilleta</cp:lastModifiedBy>
  <dcterms:created xsi:type="dcterms:W3CDTF">2008-07-09T08:20:52Z</dcterms:created>
  <dcterms:modified xsi:type="dcterms:W3CDTF">2026-04-01T08:45:49Z</dcterms:modified>
</cp:coreProperties>
</file>