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Informe de compatibil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36" i="1" l="1"/>
  <c r="I33" i="1"/>
  <c r="I30" i="1"/>
  <c r="I27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<sst xmlns="http://schemas.openxmlformats.org/spreadsheetml/2006/main" count="29" uniqueCount="26">
  <si>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</si>
  <si>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</si>
  <si>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</si>
  <si>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</si>
  <si>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</si>
  <si>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</si>
  <si>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</si>
  <si>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</si>
  <si>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</si>
  <si>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</si>
  <si>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</si>
  <si>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</si>
  <si>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</si>
  <si>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</si>
  <si>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</si>
  <si>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</si>
  <si>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</si>
  <si>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</si>
  <si>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t>Precios medios publicados por el Ministerio para la Transición Ecológico y el Reto Demográfico (IVA incluido).</t>
  </si>
  <si>
    <t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</si>
  <si>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</si>
  <si>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</si>
  <si>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</si>
  <si>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t>Las fórmulas son las reguladas en los RDL 3/2022 y RDL 11/2022 y los precios del gasóleo los oficiales de los diversos organismos especificados.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</si>
  <si>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</si>
  <si>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t>Actualizadas las fórmulas con los coeficientes aplicables a partir del 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</si>
</sst>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\ &quot;€&quot;"/>
    <numFmt numFmtId="166" formatCode="#,##0.00_ ;\-#,##0.00\ "/>
  </numFmts>
  <fonts count="2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0" fillId="0" borderId="0" xfId="1" applyAlignment="1" applyProtection="1"/>
    <xf numFmtId="0" fontId="1" fillId="0" borderId="0" xfId="0" applyFont="1" applyAlignment="1" applyProtection="1">
      <alignment horizontal="left" wrapText="1"/>
      <protection locked="0"/>
    </xf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38"/>
  <sheetViews>
    <sheetView showGridLines="0" tabSelected="1" zoomScaleNormal="100" workbookViewId="0">
      <selection activeCell="P23" sqref="P23"/>
    </sheetView>
  </sheetViews>
  <sheetFormatPr baseColWidth="10" defaultRowHeight="12.75" x14ac:dyDescent="0.2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8.5703125" customWidth="1"/>
    <col min="9" max="9" width="7.5703125" customWidth="1"/>
    <col min="10" max="10" width="8.7109375" customWidth="1"/>
    <col min="11" max="11" width="7.5703125" customWidth="1"/>
    <col min="12" max="13" width="7.85546875" customWidth="1"/>
    <col min="14" max="14" width="6" customWidth="1"/>
    <col min="15" max="15" width="6.28515625" customWidth="1"/>
    <col min="16" max="18" width="6.85546875" customWidth="1"/>
    <col min="19" max="19" width="6" customWidth="1"/>
    <col min="20" max="20" width="5.8554687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30" customHeight="1" x14ac:dyDescent="0.2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3" x14ac:dyDescent="0.2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53" x14ac:dyDescent="0.2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44378</v>
      </c>
      <c r="H3" s="24">
        <v>44409</v>
      </c>
      <c r="I3" s="24">
        <v>44440</v>
      </c>
      <c r="J3" s="24">
        <v>44470</v>
      </c>
      <c r="K3" s="24">
        <v>44501</v>
      </c>
      <c r="L3" s="24">
        <v>44531</v>
      </c>
      <c r="M3" s="23"/>
      <c r="N3" s="23"/>
      <c r="O3" s="23"/>
      <c r="P3" s="23"/>
      <c r="Q3" s="23"/>
      <c r="R3" s="23"/>
      <c r="S3" s="23"/>
      <c r="T3" s="23"/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x14ac:dyDescent="0.2">
      <c r="A4" s="37"/>
      <c r="B4" s="37"/>
      <c r="C4" s="18">
        <v>1.1838</v>
      </c>
      <c r="D4" s="18">
        <v>1.1818</v>
      </c>
      <c r="E4" s="18">
        <v>1.2060999999999999</v>
      </c>
      <c r="F4" s="20">
        <v>1.2355</v>
      </c>
      <c r="G4" s="20">
        <v>1.2637</v>
      </c>
      <c r="H4" s="20">
        <v>1.2645</v>
      </c>
      <c r="I4" s="18">
        <v>1.2801</v>
      </c>
      <c r="J4" s="18">
        <v>1.3551</v>
      </c>
      <c r="K4" s="18">
        <v>1.3813</v>
      </c>
      <c r="L4" s="18">
        <v>1.3469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x14ac:dyDescent="0.2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x14ac:dyDescent="0.2">
      <c r="A6" s="18">
        <v>1.3875999999999999</v>
      </c>
      <c r="B6" s="18">
        <v>1.4708000000000001</v>
      </c>
      <c r="C6" s="18">
        <v>1.7682</v>
      </c>
      <c r="D6" s="18">
        <v>1.8308</v>
      </c>
      <c r="E6" s="18">
        <v>1.88</v>
      </c>
      <c r="F6" s="18">
        <v>2.0362</v>
      </c>
      <c r="G6" s="18">
        <v>1.9714</v>
      </c>
      <c r="H6" s="18">
        <v>1.8467</v>
      </c>
      <c r="I6" s="18">
        <v>1.865</v>
      </c>
      <c r="J6" s="18">
        <v>1.9252</v>
      </c>
      <c r="K6" s="18">
        <v>1.8926000000000001</v>
      </c>
      <c r="L6" s="18">
        <v>1.6831</v>
      </c>
    </row>
    <row r="7" spans="1:253" x14ac:dyDescent="0.2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253" x14ac:dyDescent="0.2">
      <c r="A8" s="18">
        <v>1.6877</v>
      </c>
      <c r="B8" s="18">
        <v>1.6226</v>
      </c>
      <c r="C8" s="18">
        <v>1.5689</v>
      </c>
      <c r="D8" s="18">
        <v>1.5052000000000001</v>
      </c>
      <c r="E8" s="18">
        <v>1.4189000000000001</v>
      </c>
      <c r="F8" s="18">
        <v>1.4295</v>
      </c>
      <c r="G8" s="18">
        <v>1.4622999999999999</v>
      </c>
      <c r="H8" s="18">
        <v>1.5915999999999999</v>
      </c>
      <c r="I8" s="18">
        <v>1.6614</v>
      </c>
      <c r="J8" s="40">
        <v>1.6612</v>
      </c>
      <c r="K8" s="18">
        <v>1.5894999999999999</v>
      </c>
      <c r="L8" s="18">
        <v>1.5087999999999999</v>
      </c>
    </row>
    <row r="9" spans="1:253" x14ac:dyDescent="0.2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253" x14ac:dyDescent="0.2">
      <c r="A10" s="18">
        <v>1.4916</v>
      </c>
      <c r="B10" s="18">
        <v>1.5439000000000001</v>
      </c>
      <c r="C10" s="18">
        <v>1.5405</v>
      </c>
      <c r="D10" s="18">
        <v>1.5522</v>
      </c>
      <c r="E10" s="41">
        <v>1.5009999999999999</v>
      </c>
      <c r="F10" s="41">
        <v>1.4671000000000001</v>
      </c>
      <c r="G10" s="41">
        <v>1.4927999999999999</v>
      </c>
      <c r="H10" s="41">
        <v>1.4498</v>
      </c>
      <c r="I10" s="18">
        <v>1.3817999999999999</v>
      </c>
      <c r="J10" s="18">
        <v>1.3837999999999999</v>
      </c>
      <c r="K10" s="18">
        <v>1.41</v>
      </c>
      <c r="L10" s="18">
        <v>1.4362999999999999</v>
      </c>
    </row>
    <row r="11" spans="1:253" x14ac:dyDescent="0.2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253" x14ac:dyDescent="0.2">
      <c r="A12" s="18">
        <v>1.4871000000000001</v>
      </c>
      <c r="B12" s="18">
        <v>1.4985999999999999</v>
      </c>
      <c r="C12" s="18">
        <v>1.4543999999999999</v>
      </c>
      <c r="D12" s="18">
        <v>1.4063000000000001</v>
      </c>
      <c r="E12" s="18">
        <v>1.3676999999999999</v>
      </c>
      <c r="F12" s="18">
        <v>1.3855</v>
      </c>
      <c r="G12" s="40">
        <v>1.4280999999999999</v>
      </c>
      <c r="H12" s="40">
        <v>1.4157999999999999</v>
      </c>
      <c r="I12" s="40">
        <v>1.4107000000000001</v>
      </c>
      <c r="J12" s="18">
        <v>1.4023000000000001</v>
      </c>
      <c r="K12" s="18">
        <v>1.4408000000000001</v>
      </c>
      <c r="L12" s="18">
        <v>1.4111</v>
      </c>
    </row>
    <row r="13" spans="1:253" x14ac:dyDescent="0.2">
      <c r="A13" s="16">
        <v>46023</v>
      </c>
      <c r="B13" s="16">
        <v>46054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253" x14ac:dyDescent="0.2">
      <c r="A14" s="18">
        <v>1.3903000000000001</v>
      </c>
      <c r="B14" s="42">
        <v>1.4046000000000001</v>
      </c>
      <c r="C14" s="18"/>
      <c r="D14" s="18"/>
      <c r="E14" s="41"/>
      <c r="F14" s="41"/>
      <c r="G14" s="41"/>
      <c r="H14" s="41"/>
      <c r="I14" s="18"/>
      <c r="J14" s="18"/>
      <c r="K14" s="18"/>
      <c r="L14" s="18"/>
    </row>
    <row r="15" spans="1:253" x14ac:dyDescent="0.2">
      <c r="A15" s="60" t="s">
        <v>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</row>
    <row r="16" spans="1:253" x14ac:dyDescent="0.2">
      <c r="A16" s="51" t="s">
        <v>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4" x14ac:dyDescent="0.2">
      <c r="A17" s="33" t="s">
        <v>17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4" x14ac:dyDescent="0.2">
      <c r="A18" s="11"/>
      <c r="B18" s="12"/>
      <c r="C18" s="12"/>
      <c r="D18" s="12"/>
      <c r="E18" s="12"/>
      <c r="F18" s="12"/>
      <c r="G18" s="12"/>
      <c r="H18" s="9"/>
      <c r="I18" s="9"/>
      <c r="J18" s="9"/>
      <c r="K18" s="1"/>
      <c r="L18" s="1"/>
    </row>
    <row r="19" spans="1:14" ht="19.5" x14ac:dyDescent="0.3">
      <c r="A19" s="57" t="s">
        <v>24</v>
      </c>
      <c r="B19" s="58"/>
      <c r="C19" s="58"/>
      <c r="D19" s="58"/>
      <c r="E19" s="58"/>
      <c r="F19" s="58"/>
      <c r="G19" s="58"/>
      <c r="H19" s="59"/>
      <c r="I19" s="2"/>
      <c r="J19" s="2"/>
      <c r="K19" s="2"/>
      <c r="L19" s="2"/>
    </row>
    <row r="20" spans="1:14" ht="37.9" customHeight="1" x14ac:dyDescent="0.2">
      <c r="A20" s="52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4" ht="15.75" x14ac:dyDescent="0.25">
      <c r="A21" s="10" t="s">
        <v>0</v>
      </c>
      <c r="B21" s="47">
        <v>1.1838</v>
      </c>
      <c r="C21" s="48"/>
      <c r="D21" s="1"/>
      <c r="E21" s="1"/>
      <c r="F21" s="1"/>
      <c r="G21" s="1"/>
      <c r="H21" s="1"/>
      <c r="I21" s="1"/>
      <c r="J21" s="1"/>
      <c r="K21" s="1"/>
      <c r="L21" s="1"/>
    </row>
    <row r="22" spans="1:14" ht="15.75" x14ac:dyDescent="0.25">
      <c r="A22" s="10" t="s">
        <v>1</v>
      </c>
      <c r="B22" s="47">
        <v>1.4046000000000001</v>
      </c>
      <c r="C22" s="48"/>
      <c r="D22" s="1"/>
      <c r="E22" s="54" t="s">
        <v>22</v>
      </c>
      <c r="F22" s="55"/>
      <c r="G22" s="56"/>
      <c r="H22" s="49">
        <f>((B22-B21)*100)/B21</f>
        <v>18.651799290420691</v>
      </c>
      <c r="I22" s="50"/>
      <c r="J22" s="1"/>
      <c r="K22" s="1"/>
      <c r="L22" s="1"/>
    </row>
    <row r="23" spans="1:14" x14ac:dyDescent="0.2">
      <c r="A23" s="3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 ht="19.5" x14ac:dyDescent="0.3">
      <c r="A24" s="53" t="s">
        <v>20</v>
      </c>
      <c r="B24" s="53"/>
      <c r="C24" s="53"/>
      <c r="D24" s="53"/>
      <c r="E24" s="53"/>
      <c r="F24" s="53"/>
      <c r="G24" s="53"/>
      <c r="H24" s="35"/>
      <c r="I24" s="36" t="s">
        <v>21</v>
      </c>
      <c r="J24" s="15"/>
      <c r="K24" s="15"/>
      <c r="L24" s="15"/>
      <c r="M24" s="17"/>
    </row>
    <row r="25" spans="1:14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/>
    </row>
    <row r="26" spans="1:14" x14ac:dyDescent="0.2">
      <c r="A26" s="5" t="s">
        <v>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38"/>
      <c r="M26" s="17"/>
      <c r="N26" s="17"/>
    </row>
    <row r="27" spans="1:14" ht="19.5" x14ac:dyDescent="0.3">
      <c r="A27" s="7" t="s">
        <v>3</v>
      </c>
      <c r="B27" s="8"/>
      <c r="C27" s="8"/>
      <c r="D27" s="8"/>
      <c r="E27" s="8"/>
      <c r="F27" s="8"/>
      <c r="G27" s="13"/>
      <c r="H27" s="14"/>
      <c r="I27" s="45">
        <f>H22*H24*0.3/100</f>
        <v>0</v>
      </c>
      <c r="J27" s="46"/>
      <c r="K27" s="8"/>
      <c r="L27" s="39"/>
      <c r="M27" s="17"/>
      <c r="N27" s="17"/>
    </row>
    <row r="28" spans="1:14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7"/>
      <c r="N28" s="17"/>
    </row>
    <row r="29" spans="1:14" x14ac:dyDescent="0.2">
      <c r="A29" s="5" t="s">
        <v>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38"/>
      <c r="M29" s="17"/>
      <c r="N29" s="17"/>
    </row>
    <row r="30" spans="1:14" ht="19.5" x14ac:dyDescent="0.3">
      <c r="A30" s="7" t="s">
        <v>3</v>
      </c>
      <c r="B30" s="8"/>
      <c r="C30" s="8"/>
      <c r="D30" s="8"/>
      <c r="E30" s="8"/>
      <c r="F30" s="8"/>
      <c r="G30" s="13"/>
      <c r="H30" s="14"/>
      <c r="I30" s="45">
        <f>H22*H24*0.2/100</f>
        <v>0</v>
      </c>
      <c r="J30" s="46"/>
      <c r="K30" s="8"/>
      <c r="L30" s="39"/>
      <c r="M30" s="17"/>
      <c r="N30" s="17"/>
    </row>
    <row r="31" spans="1:14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</row>
    <row r="32" spans="1:14" x14ac:dyDescent="0.2">
      <c r="A32" s="5" t="s">
        <v>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38"/>
      <c r="M32" s="17"/>
      <c r="N32" s="17"/>
    </row>
    <row r="33" spans="1:16" ht="19.5" x14ac:dyDescent="0.3">
      <c r="A33" s="7" t="s">
        <v>3</v>
      </c>
      <c r="B33" s="8"/>
      <c r="C33" s="8"/>
      <c r="D33" s="8"/>
      <c r="E33" s="8"/>
      <c r="F33" s="8"/>
      <c r="G33" s="13"/>
      <c r="H33" s="14"/>
      <c r="I33" s="45">
        <f>H22*H24*0.2/100</f>
        <v>0</v>
      </c>
      <c r="J33" s="46"/>
      <c r="K33" s="8"/>
      <c r="L33" s="39"/>
      <c r="M33" s="17"/>
      <c r="N33" s="17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"/>
    </row>
    <row r="35" spans="1:16" x14ac:dyDescent="0.2">
      <c r="A35" s="5" t="s">
        <v>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38"/>
      <c r="M35" s="17"/>
      <c r="N35" s="17"/>
    </row>
    <row r="36" spans="1:16" ht="19.5" x14ac:dyDescent="0.3">
      <c r="A36" s="7" t="s">
        <v>3</v>
      </c>
      <c r="B36" s="8"/>
      <c r="C36" s="8"/>
      <c r="D36" s="8"/>
      <c r="E36" s="8"/>
      <c r="F36" s="8"/>
      <c r="G36" s="13"/>
      <c r="H36" s="14"/>
      <c r="I36" s="45">
        <f>H22*H24*0.1/100</f>
        <v>0</v>
      </c>
      <c r="J36" s="46"/>
      <c r="K36" s="8"/>
      <c r="L36" s="39"/>
      <c r="M36" s="17"/>
      <c r="N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P37" s="17"/>
    </row>
    <row r="38" spans="1:16" ht="31.15" customHeight="1" x14ac:dyDescent="0.2">
      <c r="A38" s="44" t="s">
        <v>23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</sheetData>
  <mergeCells count="16">
    <mergeCell ref="A1:L1"/>
    <mergeCell ref="A38:L38"/>
    <mergeCell ref="I36:J36"/>
    <mergeCell ref="B21:C21"/>
    <mergeCell ref="B22:C22"/>
    <mergeCell ref="H22:I22"/>
    <mergeCell ref="A16:M16"/>
    <mergeCell ref="I27:J27"/>
    <mergeCell ref="I30:J30"/>
    <mergeCell ref="I33:J33"/>
    <mergeCell ref="A20:M20"/>
    <mergeCell ref="A24:G24"/>
    <mergeCell ref="E22:G22"/>
    <mergeCell ref="A19:H19"/>
    <mergeCell ref="A15:L15"/>
    <mergeCell ref="A2:L2"/>
  </mergeCells>
  <phoneticPr fontId="0" type="noConversion"/>
  <hyperlinks>
    <hyperlink ref="A16:M16" r:id="rId1" display="Acceder a la viariación semanal en el precio del gasóleo (precio más actual)"/>
    <hyperlink ref="A17" r:id="rId2"/>
  </hyperlinks>
  <pageMargins left="0.75" right="0.75" top="1" bottom="1" header="0" footer="0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x14ac:dyDescent="0.2">
      <c r="B1" s="25" t="s">
        <v>9</v>
      </c>
      <c r="C1" s="25"/>
      <c r="D1" s="29"/>
      <c r="E1" s="29"/>
      <c r="F1" s="29"/>
    </row>
    <row r="2" spans="2:6" x14ac:dyDescent="0.2">
      <c r="B2" s="25" t="s">
        <v>10</v>
      </c>
      <c r="C2" s="25"/>
      <c r="D2" s="29"/>
      <c r="E2" s="29"/>
      <c r="F2" s="29"/>
    </row>
    <row r="3" spans="2:6" x14ac:dyDescent="0.2">
      <c r="B3" s="26"/>
      <c r="C3" s="26"/>
      <c r="D3" s="30"/>
      <c r="E3" s="30"/>
      <c r="F3" s="30"/>
    </row>
    <row r="4" spans="2:6" ht="63.75" x14ac:dyDescent="0.2">
      <c r="B4" s="26" t="s">
        <v>11</v>
      </c>
      <c r="C4" s="26"/>
      <c r="D4" s="30"/>
      <c r="E4" s="30"/>
      <c r="F4" s="30"/>
    </row>
    <row r="5" spans="2:6" x14ac:dyDescent="0.2">
      <c r="B5" s="26"/>
      <c r="C5" s="26"/>
      <c r="D5" s="30"/>
      <c r="E5" s="30"/>
      <c r="F5" s="30"/>
    </row>
    <row r="6" spans="2:6" ht="25.5" x14ac:dyDescent="0.2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 x14ac:dyDescent="0.25">
      <c r="B7" s="26"/>
      <c r="C7" s="26"/>
      <c r="D7" s="30"/>
      <c r="E7" s="30"/>
      <c r="F7" s="30"/>
    </row>
    <row r="8" spans="2:6" ht="51.75" thickBot="1" x14ac:dyDescent="0.25">
      <c r="B8" s="27" t="s">
        <v>15</v>
      </c>
      <c r="C8" s="28"/>
      <c r="D8" s="31"/>
      <c r="E8" s="31">
        <v>3</v>
      </c>
      <c r="F8" s="32" t="s">
        <v>16</v>
      </c>
    </row>
    <row r="9" spans="2:6" x14ac:dyDescent="0.2">
      <c r="B9" s="26"/>
      <c r="C9" s="26"/>
      <c r="D9" s="30"/>
      <c r="E9" s="30"/>
      <c r="F9" s="30"/>
    </row>
    <row r="10" spans="2:6" x14ac:dyDescent="0.2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Amaia Larreta</cp:lastModifiedBy>
  <dcterms:created xsi:type="dcterms:W3CDTF">2008-07-09T08:20:52Z</dcterms:created>
  <dcterms:modified xsi:type="dcterms:W3CDTF">2026-03-09T09:51:23Z</dcterms:modified>
</cp:coreProperties>
</file>